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<sst xmlns="http://schemas.openxmlformats.org/spreadsheetml/2006/main" count="21" uniqueCount="21">
  <si>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Klapekster in Oost-Brabant</t>
  </si>
  <si>
    <t>Winter 2011-2012</t>
  </si>
  <si>
    <t>29-09-2011 tot 01-04-2012</t>
  </si>
  <si>
    <t>Gebied</t>
  </si>
  <si>
    <t xml:space="preserve">Aantal dagen </t>
  </si>
  <si>
    <t>Paddepoel  Glabbeek</t>
  </si>
  <si>
    <t>Aarschot Achter Schoonhoven</t>
  </si>
  <si>
    <t>Aarschot Demerdonken</t>
  </si>
  <si>
    <t>Krekelbroek Scherpenheuvel</t>
  </si>
  <si>
    <t>Zichem Doodbroek</t>
  </si>
  <si>
    <t>Snippenweide Broosvijver</t>
  </si>
  <si>
    <t>Vierkensbroek</t>
  </si>
  <si>
    <t>Kloosterbeemden</t>
  </si>
  <si>
    <t>Zichem  centrum</t>
  </si>
  <si>
    <t>Molenstedebroek</t>
  </si>
  <si>
    <t>Averbode Bos en Heide</t>
  </si>
  <si>
    <t>Vallei vd Drie Beken</t>
  </si>
  <si>
    <t>Webbekoms Broek</t>
  </si>
  <si>
    <t>Dagtotaal</t>
  </si>
  <si>
    <t>Totaal waarnemingen</t>
  </si>
  <si>
    <t xml:space="preserve">Waarschijnlijk totaal  &gt;&gt;&gt;&gt;&gt;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</si>
</sst>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/MM/YYYY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2" fillId="2" borderId="0" xfId="20" applyFont="1" applyFill="1" applyAlignment="1">
      <alignment horizontal="center"/>
      <protection/>
    </xf>
    <xf numFmtId="164" fontId="3" fillId="2" borderId="0" xfId="20" applyFont="1" applyFill="1" applyAlignment="1">
      <alignment horizontal="center"/>
      <protection/>
    </xf>
    <xf numFmtId="164" fontId="3" fillId="0" borderId="0" xfId="20" applyFont="1">
      <alignment/>
      <protection/>
    </xf>
    <xf numFmtId="164" fontId="3" fillId="0" borderId="1" xfId="20" applyFont="1" applyBorder="1" applyAlignment="1">
      <alignment horizontal="center" textRotation="90"/>
      <protection/>
    </xf>
    <xf numFmtId="166" fontId="1" fillId="0" borderId="1" xfId="20" applyNumberFormat="1" applyBorder="1" applyAlignment="1">
      <alignment textRotation="90"/>
      <protection/>
    </xf>
    <xf numFmtId="166" fontId="1" fillId="0" borderId="0" xfId="20" applyNumberFormat="1" applyAlignment="1">
      <alignment textRotation="90"/>
      <protection/>
    </xf>
    <xf numFmtId="164" fontId="1" fillId="0" borderId="1" xfId="20" applyFont="1" applyBorder="1">
      <alignment/>
      <protection/>
    </xf>
    <xf numFmtId="164" fontId="1" fillId="3" borderId="2" xfId="20" applyFill="1" applyBorder="1" applyAlignment="1">
      <alignment horizontal="center"/>
      <protection/>
    </xf>
    <xf numFmtId="164" fontId="1" fillId="4" borderId="0" xfId="20" applyFill="1" applyAlignment="1">
      <alignment horizontal="center"/>
      <protection/>
    </xf>
    <xf numFmtId="164" fontId="1" fillId="3" borderId="3" xfId="20" applyFill="1" applyBorder="1" applyAlignment="1">
      <alignment horizontal="center"/>
      <protection/>
    </xf>
    <xf numFmtId="164" fontId="1" fillId="5" borderId="1" xfId="20" applyFont="1" applyFill="1" applyBorder="1" applyAlignment="1">
      <alignment horizontal="right"/>
      <protection/>
    </xf>
    <xf numFmtId="164" fontId="1" fillId="5" borderId="1" xfId="20" applyFill="1" applyBorder="1" applyAlignment="1">
      <alignment horizontal="center"/>
      <protection/>
    </xf>
    <xf numFmtId="164" fontId="1" fillId="6" borderId="0" xfId="20" applyFill="1">
      <alignment/>
      <protection/>
    </xf>
    <xf numFmtId="164" fontId="1" fillId="6" borderId="0" xfId="20" applyFill="1" applyAlignment="1">
      <alignment horizontal="left"/>
      <protection/>
    </xf>
    <xf numFmtId="164" fontId="1" fillId="6" borderId="0" xfId="20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DCDB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7" sqref="B7"/>
    </sheetView>
  </sheetViews>
  <sheetFormatPr defaultColWidth="4.57421875" defaultRowHeight="12.75"/>
  <cols>
    <col min="1" max="1" width="28.140625" style="1" customWidth="1"/>
    <col min="2" max="2" width="5.00390625" style="2" customWidth="1"/>
    <col min="3" max="204" width="3.7109375" style="1" customWidth="1"/>
    <col min="205" max="16384" width="8.7109375" style="1" customWidth="1"/>
  </cols>
  <sheetData>
    <row r="1" ht="12.75">
      <c r="A1" s="3" t="s">
        <v>0</v>
      </c>
    </row>
    <row r="2" spans="1:3" ht="12.75">
      <c r="A2" s="4" t="s">
        <v>1</v>
      </c>
      <c r="C2" s="1" t="s">
        <v>2</v>
      </c>
    </row>
    <row r="4" spans="1:204" ht="61.5" customHeight="1">
      <c r="A4" s="5" t="s">
        <v>3</v>
      </c>
      <c r="B4" s="6" t="s">
        <v>4</v>
      </c>
      <c r="C4" s="7">
        <v>40815</v>
      </c>
      <c r="D4" s="7">
        <v>40816</v>
      </c>
      <c r="E4" s="7">
        <v>40817</v>
      </c>
      <c r="F4" s="7">
        <v>40818</v>
      </c>
      <c r="G4" s="7">
        <v>40819</v>
      </c>
      <c r="H4" s="7">
        <v>40820</v>
      </c>
      <c r="I4" s="7">
        <v>40821</v>
      </c>
      <c r="J4" s="7">
        <v>40822</v>
      </c>
      <c r="K4" s="7">
        <v>40823</v>
      </c>
      <c r="L4" s="7">
        <v>40824</v>
      </c>
      <c r="M4" s="7">
        <v>40825</v>
      </c>
      <c r="N4" s="7">
        <v>40826</v>
      </c>
      <c r="O4" s="7">
        <v>40827</v>
      </c>
      <c r="P4" s="7">
        <v>40828</v>
      </c>
      <c r="Q4" s="7">
        <v>40829</v>
      </c>
      <c r="R4" s="7">
        <v>40830</v>
      </c>
      <c r="S4" s="7">
        <v>40831</v>
      </c>
      <c r="T4" s="7">
        <v>40832</v>
      </c>
      <c r="U4" s="7">
        <v>40833</v>
      </c>
      <c r="V4" s="7">
        <v>40834</v>
      </c>
      <c r="W4" s="7">
        <v>40835</v>
      </c>
      <c r="X4" s="7">
        <v>40836</v>
      </c>
      <c r="Y4" s="7">
        <v>40837</v>
      </c>
      <c r="Z4" s="7">
        <v>40838</v>
      </c>
      <c r="AA4" s="7">
        <v>40839</v>
      </c>
      <c r="AB4" s="7">
        <v>40840</v>
      </c>
      <c r="AC4" s="7">
        <v>40841</v>
      </c>
      <c r="AD4" s="7">
        <v>40842</v>
      </c>
      <c r="AE4" s="7">
        <v>40843</v>
      </c>
      <c r="AF4" s="7">
        <v>40844</v>
      </c>
      <c r="AG4" s="7">
        <v>40845</v>
      </c>
      <c r="AH4" s="7">
        <v>40846</v>
      </c>
      <c r="AI4" s="7">
        <v>40847</v>
      </c>
      <c r="AJ4" s="7">
        <v>40848</v>
      </c>
      <c r="AK4" s="7">
        <v>40849</v>
      </c>
      <c r="AL4" s="7">
        <v>40850</v>
      </c>
      <c r="AM4" s="7">
        <v>40851</v>
      </c>
      <c r="AN4" s="7">
        <v>40852</v>
      </c>
      <c r="AO4" s="7">
        <v>40853</v>
      </c>
      <c r="AP4" s="7">
        <v>40854</v>
      </c>
      <c r="AQ4" s="7">
        <v>40855</v>
      </c>
      <c r="AR4" s="7">
        <v>40856</v>
      </c>
      <c r="AS4" s="7">
        <v>40857</v>
      </c>
      <c r="AT4" s="7">
        <v>40858</v>
      </c>
      <c r="AU4" s="7">
        <v>40859</v>
      </c>
      <c r="AV4" s="7">
        <v>40860</v>
      </c>
      <c r="AW4" s="7">
        <v>40861</v>
      </c>
      <c r="AX4" s="7">
        <v>40862</v>
      </c>
      <c r="AY4" s="7">
        <v>40863</v>
      </c>
      <c r="AZ4" s="7">
        <v>40864</v>
      </c>
      <c r="BA4" s="7">
        <v>40865</v>
      </c>
      <c r="BB4" s="7">
        <v>40866</v>
      </c>
      <c r="BC4" s="7">
        <v>40867</v>
      </c>
      <c r="BD4" s="7">
        <v>40868</v>
      </c>
      <c r="BE4" s="7">
        <v>40869</v>
      </c>
      <c r="BF4" s="7">
        <v>40870</v>
      </c>
      <c r="BG4" s="7">
        <v>40871</v>
      </c>
      <c r="BH4" s="7">
        <v>40872</v>
      </c>
      <c r="BI4" s="7">
        <v>40873</v>
      </c>
      <c r="BJ4" s="7">
        <v>40874</v>
      </c>
      <c r="BK4" s="7">
        <v>40875</v>
      </c>
      <c r="BL4" s="7">
        <v>40876</v>
      </c>
      <c r="BM4" s="7">
        <v>40877</v>
      </c>
      <c r="BN4" s="7">
        <v>40878</v>
      </c>
      <c r="BO4" s="7">
        <v>40879</v>
      </c>
      <c r="BP4" s="7">
        <v>40880</v>
      </c>
      <c r="BQ4" s="7">
        <v>40881</v>
      </c>
      <c r="BR4" s="7">
        <v>40882</v>
      </c>
      <c r="BS4" s="7">
        <v>40883</v>
      </c>
      <c r="BT4" s="7">
        <v>40884</v>
      </c>
      <c r="BU4" s="7">
        <v>40885</v>
      </c>
      <c r="BV4" s="7">
        <v>40886</v>
      </c>
      <c r="BW4" s="7">
        <v>40887</v>
      </c>
      <c r="BX4" s="7">
        <v>40888</v>
      </c>
      <c r="BY4" s="7">
        <v>40889</v>
      </c>
      <c r="BZ4" s="7">
        <v>40890</v>
      </c>
      <c r="CA4" s="7">
        <v>40891</v>
      </c>
      <c r="CB4" s="7">
        <v>40892</v>
      </c>
      <c r="CC4" s="7">
        <v>40893</v>
      </c>
      <c r="CD4" s="7">
        <v>40894</v>
      </c>
      <c r="CE4" s="7">
        <v>40895</v>
      </c>
      <c r="CF4" s="7">
        <v>40896</v>
      </c>
      <c r="CG4" s="7">
        <v>40897</v>
      </c>
      <c r="CH4" s="7">
        <v>40898</v>
      </c>
      <c r="CI4" s="7">
        <v>40899</v>
      </c>
      <c r="CJ4" s="7">
        <v>40900</v>
      </c>
      <c r="CK4" s="7">
        <v>40901</v>
      </c>
      <c r="CL4" s="7">
        <v>40902</v>
      </c>
      <c r="CM4" s="7">
        <v>40903</v>
      </c>
      <c r="CN4" s="7">
        <v>40904</v>
      </c>
      <c r="CO4" s="7">
        <v>40905</v>
      </c>
      <c r="CP4" s="7">
        <v>40906</v>
      </c>
      <c r="CQ4" s="7">
        <v>40907</v>
      </c>
      <c r="CR4" s="7">
        <v>40908</v>
      </c>
      <c r="CS4" s="7">
        <v>40909</v>
      </c>
      <c r="CT4" s="7">
        <v>40910</v>
      </c>
      <c r="CU4" s="7">
        <v>40911</v>
      </c>
      <c r="CV4" s="7">
        <v>40912</v>
      </c>
      <c r="CW4" s="7">
        <v>40913</v>
      </c>
      <c r="CX4" s="7">
        <v>40914</v>
      </c>
      <c r="CY4" s="7">
        <v>40915</v>
      </c>
      <c r="CZ4" s="7">
        <v>40916</v>
      </c>
      <c r="DA4" s="7">
        <v>40917</v>
      </c>
      <c r="DB4" s="7">
        <v>40918</v>
      </c>
      <c r="DC4" s="7">
        <v>40919</v>
      </c>
      <c r="DD4" s="7">
        <v>40920</v>
      </c>
      <c r="DE4" s="7">
        <v>40921</v>
      </c>
      <c r="DF4" s="7">
        <v>40922</v>
      </c>
      <c r="DG4" s="7">
        <v>40923</v>
      </c>
      <c r="DH4" s="7">
        <v>40924</v>
      </c>
      <c r="DI4" s="7">
        <v>40925</v>
      </c>
      <c r="DJ4" s="7">
        <v>40926</v>
      </c>
      <c r="DK4" s="7">
        <v>40927</v>
      </c>
      <c r="DL4" s="7">
        <v>40928</v>
      </c>
      <c r="DM4" s="7">
        <v>40929</v>
      </c>
      <c r="DN4" s="7">
        <v>40930</v>
      </c>
      <c r="DO4" s="7">
        <v>40931</v>
      </c>
      <c r="DP4" s="7">
        <v>40932</v>
      </c>
      <c r="DQ4" s="7">
        <v>40933</v>
      </c>
      <c r="DR4" s="7">
        <v>40934</v>
      </c>
      <c r="DS4" s="7">
        <v>40935</v>
      </c>
      <c r="DT4" s="7">
        <v>40936</v>
      </c>
      <c r="DU4" s="7">
        <v>40937</v>
      </c>
      <c r="DV4" s="7">
        <v>40938</v>
      </c>
      <c r="DW4" s="7">
        <v>40939</v>
      </c>
      <c r="DX4" s="7">
        <v>40940</v>
      </c>
      <c r="DY4" s="7">
        <v>40941</v>
      </c>
      <c r="DZ4" s="7">
        <v>40942</v>
      </c>
      <c r="EA4" s="7">
        <v>40943</v>
      </c>
      <c r="EB4" s="7">
        <v>40944</v>
      </c>
      <c r="EC4" s="7">
        <v>40945</v>
      </c>
      <c r="ED4" s="7">
        <v>40946</v>
      </c>
      <c r="EE4" s="7">
        <v>40947</v>
      </c>
      <c r="EF4" s="7">
        <v>40948</v>
      </c>
      <c r="EG4" s="7">
        <v>40949</v>
      </c>
      <c r="EH4" s="7">
        <v>40950</v>
      </c>
      <c r="EI4" s="7">
        <v>40951</v>
      </c>
      <c r="EJ4" s="7">
        <v>40952</v>
      </c>
      <c r="EK4" s="7">
        <v>40953</v>
      </c>
      <c r="EL4" s="7">
        <v>40954</v>
      </c>
      <c r="EM4" s="7">
        <v>40955</v>
      </c>
      <c r="EN4" s="7">
        <v>40956</v>
      </c>
      <c r="EO4" s="7">
        <v>40957</v>
      </c>
      <c r="EP4" s="7">
        <v>40958</v>
      </c>
      <c r="EQ4" s="7">
        <v>40959</v>
      </c>
      <c r="ER4" s="7">
        <v>40960</v>
      </c>
      <c r="ES4" s="7">
        <v>40961</v>
      </c>
      <c r="ET4" s="7">
        <v>40962</v>
      </c>
      <c r="EU4" s="7">
        <v>40963</v>
      </c>
      <c r="EV4" s="7">
        <v>40964</v>
      </c>
      <c r="EW4" s="7">
        <v>40965</v>
      </c>
      <c r="EX4" s="7">
        <v>40966</v>
      </c>
      <c r="EY4" s="7">
        <v>40967</v>
      </c>
      <c r="EZ4" s="7">
        <v>40968</v>
      </c>
      <c r="FA4" s="7">
        <v>40969</v>
      </c>
      <c r="FB4" s="7">
        <v>40970</v>
      </c>
      <c r="FC4" s="7">
        <v>40971</v>
      </c>
      <c r="FD4" s="7">
        <v>40972</v>
      </c>
      <c r="FE4" s="7">
        <v>40973</v>
      </c>
      <c r="FF4" s="7">
        <v>40974</v>
      </c>
      <c r="FG4" s="7">
        <v>40975</v>
      </c>
      <c r="FH4" s="7">
        <v>40976</v>
      </c>
      <c r="FI4" s="7">
        <v>40977</v>
      </c>
      <c r="FJ4" s="7">
        <v>40978</v>
      </c>
      <c r="FK4" s="7">
        <v>40979</v>
      </c>
      <c r="FL4" s="7">
        <v>40980</v>
      </c>
      <c r="FM4" s="7">
        <v>40981</v>
      </c>
      <c r="FN4" s="7">
        <v>40982</v>
      </c>
      <c r="FO4" s="7">
        <v>40983</v>
      </c>
      <c r="FP4" s="7">
        <v>40984</v>
      </c>
      <c r="FQ4" s="7">
        <v>40985</v>
      </c>
      <c r="FR4" s="7">
        <v>40986</v>
      </c>
      <c r="FS4" s="7">
        <v>40987</v>
      </c>
      <c r="FT4" s="7">
        <v>40988</v>
      </c>
      <c r="FU4" s="7">
        <v>40989</v>
      </c>
      <c r="FV4" s="7">
        <v>40990</v>
      </c>
      <c r="FW4" s="7">
        <v>40991</v>
      </c>
      <c r="FX4" s="7">
        <v>40992</v>
      </c>
      <c r="FY4" s="7">
        <v>40993</v>
      </c>
      <c r="FZ4" s="7">
        <v>40994</v>
      </c>
      <c r="GA4" s="7">
        <v>40995</v>
      </c>
      <c r="GB4" s="7">
        <v>40996</v>
      </c>
      <c r="GC4" s="7">
        <v>40997</v>
      </c>
      <c r="GD4" s="7">
        <v>40998</v>
      </c>
      <c r="GE4" s="7">
        <v>40999</v>
      </c>
      <c r="GF4" s="7">
        <v>41000</v>
      </c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</row>
    <row r="5" spans="1:256" s="2" customFormat="1" ht="12.75">
      <c r="A5" s="9" t="s">
        <v>5</v>
      </c>
      <c r="B5" s="10">
        <f>COUNTA(#REF!)</f>
        <v>1</v>
      </c>
      <c r="C5" s="11">
        <v>1</v>
      </c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12.75">
      <c r="A6" s="9" t="s">
        <v>6</v>
      </c>
      <c r="B6" s="12">
        <f aca="true" t="shared" si="0" ref="B6:B17">COUNTA(C6:GH6)</f>
        <v>9</v>
      </c>
      <c r="CO6" s="11">
        <v>1</v>
      </c>
      <c r="CP6" s="11"/>
      <c r="CQ6" s="11">
        <v>1</v>
      </c>
      <c r="CR6" s="11">
        <v>1</v>
      </c>
      <c r="CS6" s="11"/>
      <c r="CT6" s="11">
        <v>1</v>
      </c>
      <c r="CU6" s="11"/>
      <c r="CV6" s="11"/>
      <c r="CW6" s="11"/>
      <c r="CX6" s="11"/>
      <c r="CY6" s="11"/>
      <c r="CZ6" s="11">
        <v>1</v>
      </c>
      <c r="DA6" s="11"/>
      <c r="DB6" s="11"/>
      <c r="DC6" s="11">
        <v>1</v>
      </c>
      <c r="DD6" s="11"/>
      <c r="DE6" s="11"/>
      <c r="DF6" s="11"/>
      <c r="DG6" s="11">
        <v>1</v>
      </c>
      <c r="DH6" s="11"/>
      <c r="DI6" s="11"/>
      <c r="DJ6" s="11">
        <v>1</v>
      </c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>
        <v>1</v>
      </c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12.75">
      <c r="A7" s="9" t="s">
        <v>7</v>
      </c>
      <c r="B7" s="12">
        <f t="shared" si="0"/>
        <v>7</v>
      </c>
      <c r="CS7" s="11">
        <v>1</v>
      </c>
      <c r="CT7" s="11">
        <v>1</v>
      </c>
      <c r="DG7" s="11">
        <v>1</v>
      </c>
      <c r="EI7" s="11">
        <v>1</v>
      </c>
      <c r="EJ7" s="11"/>
      <c r="EK7" s="11"/>
      <c r="EL7" s="11"/>
      <c r="EM7" s="11"/>
      <c r="EN7" s="11"/>
      <c r="EO7" s="11"/>
      <c r="EP7" s="11"/>
      <c r="EQ7" s="11">
        <v>1</v>
      </c>
      <c r="ER7" s="11"/>
      <c r="ES7" s="11">
        <v>1</v>
      </c>
      <c r="FV7" s="11">
        <v>1</v>
      </c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" customFormat="1" ht="12.75">
      <c r="A8" s="9" t="s">
        <v>8</v>
      </c>
      <c r="B8" s="12">
        <f t="shared" si="0"/>
        <v>0</v>
      </c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" customFormat="1" ht="12.75">
      <c r="A9" s="9" t="s">
        <v>9</v>
      </c>
      <c r="B9" s="12">
        <f t="shared" si="0"/>
        <v>5</v>
      </c>
      <c r="BW9" s="11">
        <v>1</v>
      </c>
      <c r="CO9" s="11">
        <v>1</v>
      </c>
      <c r="DG9" s="11">
        <v>1</v>
      </c>
      <c r="DH9" s="11">
        <v>1</v>
      </c>
      <c r="FI9" s="11">
        <v>1</v>
      </c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2" customFormat="1" ht="12.75">
      <c r="A10" s="9" t="s">
        <v>10</v>
      </c>
      <c r="B10" s="12">
        <f t="shared" si="0"/>
        <v>2</v>
      </c>
      <c r="EU10" s="11">
        <v>1</v>
      </c>
      <c r="FR10" s="11">
        <v>1</v>
      </c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" customFormat="1" ht="12.75">
      <c r="A11" s="9" t="s">
        <v>11</v>
      </c>
      <c r="B11" s="12">
        <f t="shared" si="0"/>
        <v>7</v>
      </c>
      <c r="AH11" s="11">
        <v>1</v>
      </c>
      <c r="AI11" s="11"/>
      <c r="AJ11" s="11"/>
      <c r="AK11" s="11"/>
      <c r="AL11" s="11"/>
      <c r="AM11" s="11"/>
      <c r="AN11" s="11"/>
      <c r="AO11" s="11">
        <v>1</v>
      </c>
      <c r="FA11" s="11">
        <v>1</v>
      </c>
      <c r="FK11" s="11">
        <v>1</v>
      </c>
      <c r="FQ11" s="11">
        <v>1</v>
      </c>
      <c r="FR11" s="11">
        <v>1</v>
      </c>
      <c r="GF11" s="11">
        <v>1</v>
      </c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" customFormat="1" ht="12.75">
      <c r="A12" s="9" t="s">
        <v>12</v>
      </c>
      <c r="B12" s="12">
        <f t="shared" si="0"/>
        <v>6</v>
      </c>
      <c r="CK12" s="11">
        <v>1</v>
      </c>
      <c r="EB12" s="11">
        <v>1</v>
      </c>
      <c r="EC12" s="11"/>
      <c r="ED12" s="11"/>
      <c r="EE12" s="11"/>
      <c r="EF12" s="11"/>
      <c r="EG12" s="11">
        <v>1</v>
      </c>
      <c r="EH12" s="11">
        <v>1</v>
      </c>
      <c r="FP12" s="11">
        <v>1</v>
      </c>
      <c r="FQ12" s="11"/>
      <c r="FR12" s="11">
        <v>1</v>
      </c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" customFormat="1" ht="12.75">
      <c r="A13" s="9" t="s">
        <v>13</v>
      </c>
      <c r="B13" s="12">
        <f t="shared" si="0"/>
        <v>1</v>
      </c>
      <c r="BW13" s="11">
        <v>1</v>
      </c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" customFormat="1" ht="12.75">
      <c r="A14" s="9" t="s">
        <v>14</v>
      </c>
      <c r="B14" s="12">
        <f t="shared" si="0"/>
        <v>15</v>
      </c>
      <c r="U14" s="11">
        <v>1</v>
      </c>
      <c r="V14" s="11"/>
      <c r="W14" s="11"/>
      <c r="X14" s="11"/>
      <c r="Y14" s="11"/>
      <c r="Z14" s="11">
        <v>1</v>
      </c>
      <c r="AA14" s="11"/>
      <c r="AB14" s="11"/>
      <c r="AC14" s="11"/>
      <c r="AD14" s="11"/>
      <c r="AE14" s="11"/>
      <c r="AF14" s="11"/>
      <c r="AG14" s="11"/>
      <c r="AH14" s="11">
        <v>1</v>
      </c>
      <c r="DG14" s="11">
        <v>1</v>
      </c>
      <c r="DH14" s="11">
        <v>1</v>
      </c>
      <c r="DI14" s="11"/>
      <c r="DJ14" s="11"/>
      <c r="DK14" s="11"/>
      <c r="DL14" s="11">
        <v>1</v>
      </c>
      <c r="DZ14" s="11">
        <v>1</v>
      </c>
      <c r="EA14" s="11"/>
      <c r="EB14" s="11">
        <v>1</v>
      </c>
      <c r="EC14" s="11"/>
      <c r="ED14" s="11"/>
      <c r="EE14" s="11">
        <v>1</v>
      </c>
      <c r="EF14" s="11"/>
      <c r="EG14" s="11">
        <v>1</v>
      </c>
      <c r="EH14" s="11"/>
      <c r="EI14" s="11">
        <v>1</v>
      </c>
      <c r="EN14" s="11">
        <v>1</v>
      </c>
      <c r="EW14" s="11">
        <v>1</v>
      </c>
      <c r="FC14" s="11">
        <v>1</v>
      </c>
      <c r="FO14" s="11">
        <v>1</v>
      </c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" customFormat="1" ht="12.75">
      <c r="A15" s="9" t="s">
        <v>15</v>
      </c>
      <c r="B15" s="12">
        <f t="shared" si="0"/>
        <v>7</v>
      </c>
      <c r="X15" s="11">
        <v>1</v>
      </c>
      <c r="Y15" s="11"/>
      <c r="Z15" s="11"/>
      <c r="AA15" s="11">
        <v>1</v>
      </c>
      <c r="AB15" s="11"/>
      <c r="AC15" s="11"/>
      <c r="AD15" s="11"/>
      <c r="AE15" s="11"/>
      <c r="AF15" s="11"/>
      <c r="AG15" s="11"/>
      <c r="AH15" s="11">
        <v>2</v>
      </c>
      <c r="AI15" s="11">
        <v>2</v>
      </c>
      <c r="CS15" s="11">
        <v>1</v>
      </c>
      <c r="FK15" s="11">
        <v>1</v>
      </c>
      <c r="FQ15" s="11">
        <v>1</v>
      </c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" customFormat="1" ht="12.75">
      <c r="A16" s="9" t="s">
        <v>16</v>
      </c>
      <c r="B16" s="12">
        <f t="shared" si="0"/>
        <v>1</v>
      </c>
      <c r="DH16" s="11">
        <v>1</v>
      </c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" customFormat="1" ht="12.75">
      <c r="A17" s="9" t="s">
        <v>17</v>
      </c>
      <c r="B17" s="12">
        <f t="shared" si="0"/>
        <v>1</v>
      </c>
      <c r="DF17" s="11">
        <v>1</v>
      </c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9" spans="1:188" ht="12.75">
      <c r="A19" s="13" t="s">
        <v>18</v>
      </c>
      <c r="C19" s="14">
        <f>SUM(C5:C17)</f>
        <v>1</v>
      </c>
      <c r="D19" s="14">
        <f aca="true" t="shared" si="1" ref="D19:BO19">SUM(D5:D17)</f>
        <v>0</v>
      </c>
      <c r="E19" s="14">
        <f t="shared" si="1"/>
        <v>0</v>
      </c>
      <c r="F19" s="14">
        <f t="shared" si="1"/>
        <v>0</v>
      </c>
      <c r="G19" s="14">
        <f t="shared" si="1"/>
        <v>0</v>
      </c>
      <c r="H19" s="14">
        <f t="shared" si="1"/>
        <v>0</v>
      </c>
      <c r="I19" s="14">
        <f t="shared" si="1"/>
        <v>0</v>
      </c>
      <c r="J19" s="14">
        <f t="shared" si="1"/>
        <v>0</v>
      </c>
      <c r="K19" s="14">
        <f t="shared" si="1"/>
        <v>0</v>
      </c>
      <c r="L19" s="14">
        <f t="shared" si="1"/>
        <v>0</v>
      </c>
      <c r="M19" s="14">
        <f t="shared" si="1"/>
        <v>0</v>
      </c>
      <c r="N19" s="14">
        <f t="shared" si="1"/>
        <v>0</v>
      </c>
      <c r="O19" s="14">
        <f t="shared" si="1"/>
        <v>0</v>
      </c>
      <c r="P19" s="14">
        <f t="shared" si="1"/>
        <v>0</v>
      </c>
      <c r="Q19" s="14">
        <f t="shared" si="1"/>
        <v>0</v>
      </c>
      <c r="R19" s="14">
        <f t="shared" si="1"/>
        <v>0</v>
      </c>
      <c r="S19" s="14">
        <f t="shared" si="1"/>
        <v>0</v>
      </c>
      <c r="T19" s="14">
        <f t="shared" si="1"/>
        <v>0</v>
      </c>
      <c r="U19" s="14">
        <f t="shared" si="1"/>
        <v>1</v>
      </c>
      <c r="V19" s="14">
        <f t="shared" si="1"/>
        <v>0</v>
      </c>
      <c r="W19" s="14">
        <f t="shared" si="1"/>
        <v>0</v>
      </c>
      <c r="X19" s="14">
        <f t="shared" si="1"/>
        <v>1</v>
      </c>
      <c r="Y19" s="14">
        <f t="shared" si="1"/>
        <v>0</v>
      </c>
      <c r="Z19" s="14">
        <f t="shared" si="1"/>
        <v>1</v>
      </c>
      <c r="AA19" s="14">
        <f t="shared" si="1"/>
        <v>1</v>
      </c>
      <c r="AB19" s="14">
        <f t="shared" si="1"/>
        <v>0</v>
      </c>
      <c r="AC19" s="14">
        <f t="shared" si="1"/>
        <v>0</v>
      </c>
      <c r="AD19" s="14">
        <f t="shared" si="1"/>
        <v>0</v>
      </c>
      <c r="AE19" s="14">
        <f t="shared" si="1"/>
        <v>0</v>
      </c>
      <c r="AF19" s="14">
        <f t="shared" si="1"/>
        <v>0</v>
      </c>
      <c r="AG19" s="14">
        <f t="shared" si="1"/>
        <v>0</v>
      </c>
      <c r="AH19" s="14">
        <f t="shared" si="1"/>
        <v>4</v>
      </c>
      <c r="AI19" s="14">
        <f t="shared" si="1"/>
        <v>2</v>
      </c>
      <c r="AJ19" s="14">
        <f t="shared" si="1"/>
        <v>0</v>
      </c>
      <c r="AK19" s="14">
        <f t="shared" si="1"/>
        <v>0</v>
      </c>
      <c r="AL19" s="14">
        <f t="shared" si="1"/>
        <v>0</v>
      </c>
      <c r="AM19" s="14">
        <f t="shared" si="1"/>
        <v>0</v>
      </c>
      <c r="AN19" s="14">
        <f t="shared" si="1"/>
        <v>0</v>
      </c>
      <c r="AO19" s="14">
        <f t="shared" si="1"/>
        <v>1</v>
      </c>
      <c r="AP19" s="14">
        <f t="shared" si="1"/>
        <v>0</v>
      </c>
      <c r="AQ19" s="14">
        <f t="shared" si="1"/>
        <v>0</v>
      </c>
      <c r="AR19" s="14">
        <f t="shared" si="1"/>
        <v>0</v>
      </c>
      <c r="AS19" s="14">
        <f t="shared" si="1"/>
        <v>0</v>
      </c>
      <c r="AT19" s="14">
        <f t="shared" si="1"/>
        <v>0</v>
      </c>
      <c r="AU19" s="14">
        <f t="shared" si="1"/>
        <v>0</v>
      </c>
      <c r="AV19" s="14">
        <f t="shared" si="1"/>
        <v>0</v>
      </c>
      <c r="AW19" s="14">
        <f t="shared" si="1"/>
        <v>0</v>
      </c>
      <c r="AX19" s="14">
        <f t="shared" si="1"/>
        <v>0</v>
      </c>
      <c r="AY19" s="14">
        <f t="shared" si="1"/>
        <v>0</v>
      </c>
      <c r="AZ19" s="14">
        <f t="shared" si="1"/>
        <v>0</v>
      </c>
      <c r="BA19" s="14">
        <f t="shared" si="1"/>
        <v>0</v>
      </c>
      <c r="BB19" s="14">
        <f t="shared" si="1"/>
        <v>0</v>
      </c>
      <c r="BC19" s="14">
        <f t="shared" si="1"/>
        <v>0</v>
      </c>
      <c r="BD19" s="14">
        <f t="shared" si="1"/>
        <v>0</v>
      </c>
      <c r="BE19" s="14">
        <f t="shared" si="1"/>
        <v>0</v>
      </c>
      <c r="BF19" s="14">
        <f t="shared" si="1"/>
        <v>0</v>
      </c>
      <c r="BG19" s="14">
        <f t="shared" si="1"/>
        <v>0</v>
      </c>
      <c r="BH19" s="14">
        <f t="shared" si="1"/>
        <v>0</v>
      </c>
      <c r="BI19" s="14">
        <f t="shared" si="1"/>
        <v>0</v>
      </c>
      <c r="BJ19" s="14">
        <f t="shared" si="1"/>
        <v>0</v>
      </c>
      <c r="BK19" s="14">
        <f t="shared" si="1"/>
        <v>0</v>
      </c>
      <c r="BL19" s="14">
        <f t="shared" si="1"/>
        <v>0</v>
      </c>
      <c r="BM19" s="14">
        <f t="shared" si="1"/>
        <v>0</v>
      </c>
      <c r="BN19" s="14">
        <f t="shared" si="1"/>
        <v>0</v>
      </c>
      <c r="BO19" s="14">
        <f t="shared" si="1"/>
        <v>0</v>
      </c>
      <c r="BP19" s="14">
        <f aca="true" t="shared" si="2" ref="BP19:EA19">SUM(BP5:BP17)</f>
        <v>0</v>
      </c>
      <c r="BQ19" s="14">
        <f t="shared" si="2"/>
        <v>0</v>
      </c>
      <c r="BR19" s="14">
        <f t="shared" si="2"/>
        <v>0</v>
      </c>
      <c r="BS19" s="14">
        <f t="shared" si="2"/>
        <v>0</v>
      </c>
      <c r="BT19" s="14">
        <f t="shared" si="2"/>
        <v>0</v>
      </c>
      <c r="BU19" s="14">
        <f t="shared" si="2"/>
        <v>0</v>
      </c>
      <c r="BV19" s="14">
        <f t="shared" si="2"/>
        <v>0</v>
      </c>
      <c r="BW19" s="14">
        <f t="shared" si="2"/>
        <v>2</v>
      </c>
      <c r="BX19" s="14">
        <f t="shared" si="2"/>
        <v>0</v>
      </c>
      <c r="BY19" s="14">
        <f t="shared" si="2"/>
        <v>0</v>
      </c>
      <c r="BZ19" s="14">
        <f t="shared" si="2"/>
        <v>0</v>
      </c>
      <c r="CA19" s="14">
        <f t="shared" si="2"/>
        <v>0</v>
      </c>
      <c r="CB19" s="14">
        <f t="shared" si="2"/>
        <v>0</v>
      </c>
      <c r="CC19" s="14">
        <f t="shared" si="2"/>
        <v>0</v>
      </c>
      <c r="CD19" s="14">
        <f t="shared" si="2"/>
        <v>0</v>
      </c>
      <c r="CE19" s="14">
        <f t="shared" si="2"/>
        <v>0</v>
      </c>
      <c r="CF19" s="14">
        <f t="shared" si="2"/>
        <v>0</v>
      </c>
      <c r="CG19" s="14">
        <f t="shared" si="2"/>
        <v>0</v>
      </c>
      <c r="CH19" s="14">
        <f t="shared" si="2"/>
        <v>0</v>
      </c>
      <c r="CI19" s="14">
        <f t="shared" si="2"/>
        <v>0</v>
      </c>
      <c r="CJ19" s="14">
        <f t="shared" si="2"/>
        <v>0</v>
      </c>
      <c r="CK19" s="14">
        <f t="shared" si="2"/>
        <v>1</v>
      </c>
      <c r="CL19" s="14">
        <f t="shared" si="2"/>
        <v>0</v>
      </c>
      <c r="CM19" s="14">
        <f t="shared" si="2"/>
        <v>0</v>
      </c>
      <c r="CN19" s="14">
        <f t="shared" si="2"/>
        <v>0</v>
      </c>
      <c r="CO19" s="14">
        <f t="shared" si="2"/>
        <v>2</v>
      </c>
      <c r="CP19" s="14">
        <f t="shared" si="2"/>
        <v>0</v>
      </c>
      <c r="CQ19" s="14">
        <f t="shared" si="2"/>
        <v>1</v>
      </c>
      <c r="CR19" s="14">
        <f t="shared" si="2"/>
        <v>1</v>
      </c>
      <c r="CS19" s="14">
        <f t="shared" si="2"/>
        <v>2</v>
      </c>
      <c r="CT19" s="14">
        <f t="shared" si="2"/>
        <v>2</v>
      </c>
      <c r="CU19" s="14">
        <f t="shared" si="2"/>
        <v>0</v>
      </c>
      <c r="CV19" s="14">
        <f t="shared" si="2"/>
        <v>0</v>
      </c>
      <c r="CW19" s="14">
        <f t="shared" si="2"/>
        <v>0</v>
      </c>
      <c r="CX19" s="14">
        <f t="shared" si="2"/>
        <v>0</v>
      </c>
      <c r="CY19" s="14">
        <f t="shared" si="2"/>
        <v>0</v>
      </c>
      <c r="CZ19" s="14">
        <f t="shared" si="2"/>
        <v>1</v>
      </c>
      <c r="DA19" s="14">
        <f t="shared" si="2"/>
        <v>0</v>
      </c>
      <c r="DB19" s="14">
        <f t="shared" si="2"/>
        <v>0</v>
      </c>
      <c r="DC19" s="14">
        <f t="shared" si="2"/>
        <v>1</v>
      </c>
      <c r="DD19" s="14">
        <f t="shared" si="2"/>
        <v>0</v>
      </c>
      <c r="DE19" s="14">
        <f t="shared" si="2"/>
        <v>0</v>
      </c>
      <c r="DF19" s="14">
        <f t="shared" si="2"/>
        <v>1</v>
      </c>
      <c r="DG19" s="14">
        <f t="shared" si="2"/>
        <v>4</v>
      </c>
      <c r="DH19" s="14">
        <f t="shared" si="2"/>
        <v>3</v>
      </c>
      <c r="DI19" s="14">
        <f t="shared" si="2"/>
        <v>0</v>
      </c>
      <c r="DJ19" s="14">
        <f t="shared" si="2"/>
        <v>1</v>
      </c>
      <c r="DK19" s="14">
        <f t="shared" si="2"/>
        <v>0</v>
      </c>
      <c r="DL19" s="14">
        <f t="shared" si="2"/>
        <v>1</v>
      </c>
      <c r="DM19" s="14">
        <f t="shared" si="2"/>
        <v>0</v>
      </c>
      <c r="DN19" s="14">
        <f t="shared" si="2"/>
        <v>0</v>
      </c>
      <c r="DO19" s="14">
        <f t="shared" si="2"/>
        <v>0</v>
      </c>
      <c r="DP19" s="14">
        <f t="shared" si="2"/>
        <v>0</v>
      </c>
      <c r="DQ19" s="14">
        <f t="shared" si="2"/>
        <v>0</v>
      </c>
      <c r="DR19" s="14">
        <f t="shared" si="2"/>
        <v>0</v>
      </c>
      <c r="DS19" s="14">
        <f t="shared" si="2"/>
        <v>0</v>
      </c>
      <c r="DT19" s="14">
        <f t="shared" si="2"/>
        <v>0</v>
      </c>
      <c r="DU19" s="14">
        <f t="shared" si="2"/>
        <v>1</v>
      </c>
      <c r="DV19" s="14">
        <f t="shared" si="2"/>
        <v>0</v>
      </c>
      <c r="DW19" s="14">
        <f t="shared" si="2"/>
        <v>0</v>
      </c>
      <c r="DX19" s="14">
        <f t="shared" si="2"/>
        <v>0</v>
      </c>
      <c r="DY19" s="14">
        <f t="shared" si="2"/>
        <v>0</v>
      </c>
      <c r="DZ19" s="14">
        <f t="shared" si="2"/>
        <v>1</v>
      </c>
      <c r="EA19" s="14">
        <f t="shared" si="2"/>
        <v>0</v>
      </c>
      <c r="EB19" s="14">
        <f aca="true" t="shared" si="3" ref="EB19:GF19">SUM(EB5:EB17)</f>
        <v>2</v>
      </c>
      <c r="EC19" s="14">
        <f t="shared" si="3"/>
        <v>0</v>
      </c>
      <c r="ED19" s="14">
        <f t="shared" si="3"/>
        <v>0</v>
      </c>
      <c r="EE19" s="14">
        <f t="shared" si="3"/>
        <v>1</v>
      </c>
      <c r="EF19" s="14">
        <f t="shared" si="3"/>
        <v>0</v>
      </c>
      <c r="EG19" s="14">
        <f t="shared" si="3"/>
        <v>2</v>
      </c>
      <c r="EH19" s="14">
        <f t="shared" si="3"/>
        <v>1</v>
      </c>
      <c r="EI19" s="14">
        <f t="shared" si="3"/>
        <v>2</v>
      </c>
      <c r="EJ19" s="14">
        <f t="shared" si="3"/>
        <v>0</v>
      </c>
      <c r="EK19" s="14">
        <f t="shared" si="3"/>
        <v>0</v>
      </c>
      <c r="EL19" s="14">
        <f t="shared" si="3"/>
        <v>0</v>
      </c>
      <c r="EM19" s="14">
        <f t="shared" si="3"/>
        <v>0</v>
      </c>
      <c r="EN19" s="14">
        <f t="shared" si="3"/>
        <v>1</v>
      </c>
      <c r="EO19" s="14">
        <f t="shared" si="3"/>
        <v>0</v>
      </c>
      <c r="EP19" s="14">
        <f t="shared" si="3"/>
        <v>0</v>
      </c>
      <c r="EQ19" s="14">
        <f t="shared" si="3"/>
        <v>1</v>
      </c>
      <c r="ER19" s="14">
        <f t="shared" si="3"/>
        <v>0</v>
      </c>
      <c r="ES19" s="14">
        <f t="shared" si="3"/>
        <v>1</v>
      </c>
      <c r="ET19" s="14">
        <f t="shared" si="3"/>
        <v>0</v>
      </c>
      <c r="EU19" s="14">
        <f t="shared" si="3"/>
        <v>1</v>
      </c>
      <c r="EV19" s="14">
        <f t="shared" si="3"/>
        <v>0</v>
      </c>
      <c r="EW19" s="14">
        <f t="shared" si="3"/>
        <v>1</v>
      </c>
      <c r="EX19" s="14">
        <f t="shared" si="3"/>
        <v>0</v>
      </c>
      <c r="EY19" s="14">
        <f t="shared" si="3"/>
        <v>0</v>
      </c>
      <c r="EZ19" s="14">
        <f t="shared" si="3"/>
        <v>0</v>
      </c>
      <c r="FA19" s="14">
        <f t="shared" si="3"/>
        <v>1</v>
      </c>
      <c r="FB19" s="14">
        <f t="shared" si="3"/>
        <v>0</v>
      </c>
      <c r="FC19" s="14">
        <f t="shared" si="3"/>
        <v>1</v>
      </c>
      <c r="FD19" s="14">
        <f t="shared" si="3"/>
        <v>0</v>
      </c>
      <c r="FE19" s="14">
        <f t="shared" si="3"/>
        <v>0</v>
      </c>
      <c r="FF19" s="14">
        <f t="shared" si="3"/>
        <v>0</v>
      </c>
      <c r="FG19" s="14">
        <f t="shared" si="3"/>
        <v>0</v>
      </c>
      <c r="FH19" s="14">
        <f t="shared" si="3"/>
        <v>0</v>
      </c>
      <c r="FI19" s="14">
        <f t="shared" si="3"/>
        <v>1</v>
      </c>
      <c r="FJ19" s="14">
        <f t="shared" si="3"/>
        <v>0</v>
      </c>
      <c r="FK19" s="14">
        <f t="shared" si="3"/>
        <v>2</v>
      </c>
      <c r="FL19" s="14">
        <f t="shared" si="3"/>
        <v>0</v>
      </c>
      <c r="FM19" s="14">
        <f t="shared" si="3"/>
        <v>0</v>
      </c>
      <c r="FN19" s="14">
        <f t="shared" si="3"/>
        <v>0</v>
      </c>
      <c r="FO19" s="14">
        <f t="shared" si="3"/>
        <v>1</v>
      </c>
      <c r="FP19" s="14">
        <f t="shared" si="3"/>
        <v>1</v>
      </c>
      <c r="FQ19" s="14">
        <f t="shared" si="3"/>
        <v>2</v>
      </c>
      <c r="FR19" s="14">
        <f t="shared" si="3"/>
        <v>3</v>
      </c>
      <c r="FS19" s="14">
        <f t="shared" si="3"/>
        <v>0</v>
      </c>
      <c r="FT19" s="14">
        <f t="shared" si="3"/>
        <v>0</v>
      </c>
      <c r="FU19" s="14">
        <f t="shared" si="3"/>
        <v>0</v>
      </c>
      <c r="FV19" s="14">
        <f t="shared" si="3"/>
        <v>1</v>
      </c>
      <c r="FW19" s="14">
        <f t="shared" si="3"/>
        <v>0</v>
      </c>
      <c r="FX19" s="14">
        <f t="shared" si="3"/>
        <v>0</v>
      </c>
      <c r="FY19" s="14">
        <f t="shared" si="3"/>
        <v>0</v>
      </c>
      <c r="FZ19" s="14">
        <f t="shared" si="3"/>
        <v>0</v>
      </c>
      <c r="GA19" s="14">
        <f t="shared" si="3"/>
        <v>0</v>
      </c>
      <c r="GB19" s="14">
        <f t="shared" si="3"/>
        <v>0</v>
      </c>
      <c r="GC19" s="14">
        <f t="shared" si="3"/>
        <v>0</v>
      </c>
      <c r="GD19" s="14">
        <f t="shared" si="3"/>
        <v>0</v>
      </c>
      <c r="GE19" s="14">
        <f t="shared" si="3"/>
        <v>0</v>
      </c>
      <c r="GF19" s="14">
        <f t="shared" si="3"/>
        <v>1</v>
      </c>
    </row>
    <row r="20" spans="1:2" ht="12.75">
      <c r="A20" s="1" t="s">
        <v>19</v>
      </c>
      <c r="B20" s="12">
        <f>SUM(B5:B19)</f>
        <v>62</v>
      </c>
    </row>
    <row r="21" spans="1:174" ht="12.75">
      <c r="A21" s="1" t="s">
        <v>20</v>
      </c>
      <c r="X21" s="15"/>
      <c r="Y21" s="15"/>
      <c r="Z21" s="16">
        <v>2</v>
      </c>
      <c r="AA21" s="15"/>
      <c r="AH21" s="15">
        <v>4</v>
      </c>
      <c r="AI21" s="15"/>
      <c r="BW21" s="17">
        <v>2</v>
      </c>
      <c r="CS21" s="15"/>
      <c r="CT21" s="16">
        <v>3</v>
      </c>
      <c r="DF21" s="17"/>
      <c r="DG21" s="17">
        <v>5</v>
      </c>
      <c r="DH21" s="17"/>
      <c r="EG21" s="15"/>
      <c r="EH21" s="17">
        <v>3</v>
      </c>
      <c r="EI21" s="15"/>
      <c r="FI21" s="15">
        <v>3</v>
      </c>
      <c r="FJ21" s="15"/>
      <c r="FK21" s="15"/>
      <c r="FP21" s="15"/>
      <c r="FQ21" s="17">
        <v>4</v>
      </c>
      <c r="FR21" s="1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